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<sst xmlns="http://schemas.openxmlformats.org/spreadsheetml/2006/main" count="227" uniqueCount="113">
  <si>
    <t>工事費内訳書</t>
  </si>
  <si>
    <t>住　　　　所</t>
  </si>
  <si>
    <t>商号又は名称</t>
  </si>
  <si>
    <t>代 表 者 名</t>
  </si>
  <si>
    <t>工 事 名</t>
  </si>
  <si>
    <t>Ｒ１阿土　福井川　阿南・福井　取水設備整備工事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</si>
  <si>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</si>
  <si>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</si>
  <si>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</si>
  <si>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</si>
  <si>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</si>
  <si>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</si>
  <si>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水道配管工</t>
  </si>
  <si>
    <t>式</t>
  </si>
  <si>
    <t>土工</t>
  </si>
  <si>
    <t>掘削断面①</t>
  </si>
  <si>
    <t>掘削断面②</t>
  </si>
  <si>
    <t>掘削断面③</t>
  </si>
  <si>
    <t>舗装復旧工</t>
  </si>
  <si>
    <t>鋳鉄管敷設工</t>
  </si>
  <si>
    <t>吊込み据付（機械）</t>
  </si>
  <si>
    <t>m</t>
  </si>
  <si>
    <t>鋳鉄管切断工</t>
  </si>
  <si>
    <t>口</t>
  </si>
  <si>
    <t>ﾒｶﾆｶﾙ継手</t>
  </si>
  <si>
    <t>ﾌﾗﾝｼﾞ継手7.5K</t>
  </si>
  <si>
    <t>ﾎﾟﾘｴﾁﾚﾝｽﾘｰﾌﾞ被覆工</t>
  </si>
  <si>
    <t>管明示テープ工</t>
  </si>
  <si>
    <t>管明示シート工</t>
  </si>
  <si>
    <t>硬質塩化ビニル管据付工</t>
  </si>
  <si>
    <t>硬質塩化ビニル管切断</t>
  </si>
  <si>
    <t>管布設工（RR継手工）</t>
  </si>
  <si>
    <t>仕切弁設置（機械力）</t>
  </si>
  <si>
    <t>基</t>
  </si>
  <si>
    <t>鉄蓋設置　円形1号φ250</t>
  </si>
  <si>
    <t>個</t>
  </si>
  <si>
    <t>ﾚｼﾞﾝｺﾝｸﾘｰﾄ製ﾎﾞｯｸｽ設置</t>
  </si>
  <si>
    <t>サドル分水栓建込み</t>
  </si>
  <si>
    <t>箇所</t>
  </si>
  <si>
    <t>空気弁設置</t>
  </si>
  <si>
    <t>配水管資材</t>
  </si>
  <si>
    <t>Ｋ形ﾀﾞｸﾀｲﾙ鋳鉄直管</t>
  </si>
  <si>
    <t>本</t>
  </si>
  <si>
    <t>Ｋ形ﾀﾞｸﾀｲﾙ鋳鉄曲管</t>
  </si>
  <si>
    <t>Ｋ形ﾀﾞｸﾀｲﾙ鋳鉄短管</t>
  </si>
  <si>
    <t>Ｋ形用接合部品</t>
  </si>
  <si>
    <t>組</t>
  </si>
  <si>
    <t>全面ﾌﾗﾝｼﾞﾊﾟｯｷﾝ</t>
  </si>
  <si>
    <t>枚</t>
  </si>
  <si>
    <t>六角ﾎﾞﾙﾄ・ﾅｯﾄ（SUS304）</t>
  </si>
  <si>
    <t>ﾎﾟﾘｴﾁﾚﾝｽﾘｰﾌﾞ</t>
  </si>
  <si>
    <t>締付ｺﾞﾑﾊﾞﾝﾄﾞ</t>
  </si>
  <si>
    <t>管明示ﾃｰﾌﾟ</t>
  </si>
  <si>
    <t>巻</t>
  </si>
  <si>
    <t>水道用管埋設ｸﾛｽｼｰﾄ</t>
  </si>
  <si>
    <t>ｺﾞﾑ輪形硬質ポリ塩化ビニル管</t>
  </si>
  <si>
    <t>硬質ポリ塩化ビニル管</t>
  </si>
  <si>
    <t>ゴム輪形離脱防止金具</t>
  </si>
  <si>
    <t>硬質ﾎﾟﾘ塩化ﾋﾞﾆﾙ管用継手</t>
  </si>
  <si>
    <t>ソフトシール仕切弁</t>
  </si>
  <si>
    <t>仕切弁用鉄蓋</t>
  </si>
  <si>
    <t>円形底板</t>
  </si>
  <si>
    <t>ﾒｶ形ｼｮｰﾄ曲管</t>
  </si>
  <si>
    <t>ﾒｶ形短管2号</t>
  </si>
  <si>
    <t>ﾒｶ形ﾄﾞﾚｯｻｰ</t>
  </si>
  <si>
    <t>ﾒｶ形ｷｬｯﾌﾟ</t>
  </si>
  <si>
    <t>空気弁用ｻﾄﾞﾙﾊﾞﾝﾄﾞ</t>
  </si>
  <si>
    <t>小型空気弁</t>
  </si>
  <si>
    <t>硬質塩化ビニル管撤去工
　吊上げ積込み</t>
  </si>
  <si>
    <t>耐衝撃性硬質ポリ塩化ビニル管</t>
  </si>
  <si>
    <t>仮設工</t>
  </si>
  <si>
    <t>交通管理工</t>
  </si>
  <si>
    <t>交通誘導警備員</t>
  </si>
  <si>
    <t>人日</t>
  </si>
  <si>
    <t>井戸設置工</t>
  </si>
  <si>
    <t>井戸設置工
　200A×12m さく井機　ﾊﾟｰｶｯｼｮﾝＡ</t>
  </si>
  <si>
    <t>掘さく費
　（5日）</t>
  </si>
  <si>
    <t>消耗材料費</t>
  </si>
  <si>
    <t>ワイヤーロープ損料</t>
  </si>
  <si>
    <t>ｺﾝﾀﾞｸﾀｰﾊﾟｲﾌﾟ損料歩掛</t>
  </si>
  <si>
    <t>動力燃料費</t>
  </si>
  <si>
    <t>L</t>
  </si>
  <si>
    <t>孔内検層費(1日)</t>
  </si>
  <si>
    <t>ケーシング挿入費（2日）</t>
  </si>
  <si>
    <t>砂利充填・遮水費（1日）</t>
  </si>
  <si>
    <t>仕上げ費（3日）</t>
  </si>
  <si>
    <t>揚水試験費（10日）</t>
  </si>
  <si>
    <t>残泥土処理費</t>
  </si>
  <si>
    <t>m3</t>
  </si>
  <si>
    <t>報告書作成費</t>
  </si>
  <si>
    <t>機械損料</t>
  </si>
  <si>
    <t>深井戸水中ﾎﾟﾝﾌﾟ</t>
  </si>
  <si>
    <t>台</t>
  </si>
  <si>
    <t>制御盤</t>
  </si>
  <si>
    <t>ｽﾙｰｽ弁+ﾁｪｯｸ弁（φ100）</t>
  </si>
  <si>
    <t>揚水管（φ100）</t>
  </si>
  <si>
    <t>水中電極・電極保持器</t>
  </si>
  <si>
    <t>井戸蓋ﾕﾆｯﾄ</t>
  </si>
  <si>
    <t>直接工事費</t>
  </si>
  <si>
    <t>共通仮設</t>
  </si>
  <si>
    <t>共通仮設費</t>
  </si>
  <si>
    <t>運搬費</t>
  </si>
  <si>
    <t>機械組立解体工（6日）</t>
  </si>
  <si>
    <t>技術管理費</t>
  </si>
  <si>
    <t xml:space="preserve">水質試験費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</si>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</sst>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G11+G16+G19+G37+G66+G73+G78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18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18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18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19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19</v>
      </c>
      <c r="D20" s="11"/>
      <c r="E20" s="12" t="s">
        <v>13</v>
      </c>
      <c r="F20" s="13" t="n">
        <v>1.0</v>
      </c>
      <c r="G20" s="15">
        <f>G21+G22+G23+G24+G25+G26+G27+G28+G29+G30+G31+G32+G33+G34+G35+G36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20</v>
      </c>
      <c r="E21" s="12" t="s">
        <v>21</v>
      </c>
      <c r="F21" s="13" t="n">
        <v>22.0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22</v>
      </c>
      <c r="E22" s="12" t="s">
        <v>23</v>
      </c>
      <c r="F22" s="13" t="n">
        <v>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24</v>
      </c>
      <c r="E23" s="12" t="s">
        <v>23</v>
      </c>
      <c r="F23" s="13" t="n">
        <v>18.0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25</v>
      </c>
      <c r="E24" s="12" t="s">
        <v>23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26</v>
      </c>
      <c r="E25" s="12" t="s">
        <v>21</v>
      </c>
      <c r="F25" s="14" t="n">
        <v>10.9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27</v>
      </c>
      <c r="E26" s="12" t="s">
        <v>21</v>
      </c>
      <c r="F26" s="14" t="n">
        <v>10.9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28</v>
      </c>
      <c r="E27" s="12" t="s">
        <v>21</v>
      </c>
      <c r="F27" s="14" t="n">
        <v>235.4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29</v>
      </c>
      <c r="E28" s="12" t="s">
        <v>21</v>
      </c>
      <c r="F28" s="14" t="n">
        <v>224.5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30</v>
      </c>
      <c r="E29" s="12" t="s">
        <v>23</v>
      </c>
      <c r="F29" s="13" t="n">
        <v>9.0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23</v>
      </c>
      <c r="F30" s="13" t="n">
        <v>16.0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31</v>
      </c>
      <c r="E31" s="12" t="s">
        <v>23</v>
      </c>
      <c r="F31" s="13" t="n">
        <v>25.0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32</v>
      </c>
      <c r="E32" s="12" t="s">
        <v>33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34</v>
      </c>
      <c r="E33" s="12" t="s">
        <v>35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36</v>
      </c>
      <c r="E34" s="12" t="s">
        <v>35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37</v>
      </c>
      <c r="E35" s="12" t="s">
        <v>38</v>
      </c>
      <c r="F35" s="13" t="n">
        <v>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33</v>
      </c>
      <c r="F36" s="13" t="n">
        <v>2.0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40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40</v>
      </c>
      <c r="D38" s="11"/>
      <c r="E38" s="12" t="s">
        <v>13</v>
      </c>
      <c r="F38" s="13" t="n">
        <v>1.0</v>
      </c>
      <c r="G38" s="15">
        <f>G39+G40+G41+G42+G43+G44+G45+G46+G47+G48+G49+G50+G51+G52+G53+G54+G55+G56+G57+G58+G59+G60+G61+G62+G63+G64+G65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41</v>
      </c>
      <c r="E39" s="12" t="s">
        <v>42</v>
      </c>
      <c r="F39" s="13" t="n">
        <v>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35</v>
      </c>
      <c r="F40" s="13" t="n">
        <v>10.0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43</v>
      </c>
      <c r="E41" s="12" t="s">
        <v>35</v>
      </c>
      <c r="F41" s="13" t="n">
        <v>4.0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44</v>
      </c>
      <c r="E42" s="12" t="s">
        <v>35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45</v>
      </c>
      <c r="E43" s="12" t="s">
        <v>46</v>
      </c>
      <c r="F43" s="13" t="n">
        <v>18.0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48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49</v>
      </c>
      <c r="E45" s="12" t="s">
        <v>42</v>
      </c>
      <c r="F45" s="13" t="n">
        <v>8.0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50</v>
      </c>
      <c r="E46" s="12" t="s">
        <v>48</v>
      </c>
      <c r="F46" s="13" t="n">
        <v>3.0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51</v>
      </c>
      <c r="E47" s="12" t="s">
        <v>42</v>
      </c>
      <c r="F47" s="13" t="n">
        <v>18.0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52</v>
      </c>
      <c r="E48" s="12" t="s">
        <v>53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54</v>
      </c>
      <c r="E49" s="12" t="s">
        <v>53</v>
      </c>
      <c r="F49" s="13" t="n">
        <v>5.0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55</v>
      </c>
      <c r="E50" s="12" t="s">
        <v>42</v>
      </c>
      <c r="F50" s="13" t="n">
        <v>41.0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56</v>
      </c>
      <c r="E51" s="12" t="s">
        <v>42</v>
      </c>
      <c r="F51" s="13" t="n">
        <v>4.0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57</v>
      </c>
      <c r="E52" s="12" t="s">
        <v>35</v>
      </c>
      <c r="F52" s="13" t="n">
        <v>16.0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58</v>
      </c>
      <c r="E53" s="12" t="s">
        <v>35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59</v>
      </c>
      <c r="E54" s="12" t="s">
        <v>33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60</v>
      </c>
      <c r="E55" s="12" t="s">
        <v>33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61</v>
      </c>
      <c r="E56" s="12" t="s">
        <v>35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62</v>
      </c>
      <c r="E57" s="12" t="s">
        <v>35</v>
      </c>
      <c r="F57" s="13" t="n">
        <v>2.0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62</v>
      </c>
      <c r="E58" s="12" t="s">
        <v>35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62</v>
      </c>
      <c r="E59" s="12" t="s">
        <v>35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63</v>
      </c>
      <c r="E60" s="12" t="s">
        <v>35</v>
      </c>
      <c r="F60" s="13" t="n">
        <v>3.0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64</v>
      </c>
      <c r="E61" s="12" t="s">
        <v>35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64</v>
      </c>
      <c r="E62" s="12" t="s">
        <v>35</v>
      </c>
      <c r="F62" s="13" t="n">
        <v>3.0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65</v>
      </c>
      <c r="E63" s="12" t="s">
        <v>35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66</v>
      </c>
      <c r="E64" s="12" t="s">
        <v>35</v>
      </c>
      <c r="F64" s="13" t="n">
        <v>2.0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67</v>
      </c>
      <c r="E65" s="12" t="s">
        <v>35</v>
      </c>
      <c r="F65" s="13" t="n">
        <v>2.0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19</v>
      </c>
      <c r="C66" s="11"/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2.0</v>
      </c>
    </row>
    <row r="67" ht="42.0" customHeight="true">
      <c r="A67" s="10"/>
      <c r="B67" s="11"/>
      <c r="C67" s="11" t="s">
        <v>19</v>
      </c>
      <c r="D67" s="11"/>
      <c r="E67" s="12" t="s">
        <v>13</v>
      </c>
      <c r="F67" s="13" t="n">
        <v>1.0</v>
      </c>
      <c r="G67" s="15">
        <f>G68+G69+G70+G71+G72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29</v>
      </c>
      <c r="E68" s="12" t="s">
        <v>21</v>
      </c>
      <c r="F68" s="14" t="n">
        <v>1.5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30</v>
      </c>
      <c r="E69" s="12" t="s">
        <v>23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28</v>
      </c>
      <c r="E70" s="12" t="s">
        <v>21</v>
      </c>
      <c r="F70" s="14" t="n">
        <v>1.5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68</v>
      </c>
      <c r="E71" s="12" t="s">
        <v>21</v>
      </c>
      <c r="F71" s="14" t="n">
        <v>1.5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30</v>
      </c>
      <c r="E72" s="12" t="s">
        <v>23</v>
      </c>
      <c r="F72" s="13" t="n">
        <v>2.0</v>
      </c>
      <c r="G72" s="16"/>
      <c r="I72" s="17" t="n">
        <v>63.0</v>
      </c>
      <c r="J72" s="18" t="n">
        <v>4.0</v>
      </c>
    </row>
    <row r="73" ht="42.0" customHeight="true">
      <c r="A73" s="10"/>
      <c r="B73" s="11" t="s">
        <v>40</v>
      </c>
      <c r="C73" s="11"/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2.0</v>
      </c>
    </row>
    <row r="74" ht="42.0" customHeight="true">
      <c r="A74" s="10"/>
      <c r="B74" s="11"/>
      <c r="C74" s="11" t="s">
        <v>40</v>
      </c>
      <c r="D74" s="11"/>
      <c r="E74" s="12" t="s">
        <v>13</v>
      </c>
      <c r="F74" s="13" t="n">
        <v>1.0</v>
      </c>
      <c r="G74" s="15">
        <f>G75+G76+G77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69</v>
      </c>
      <c r="E75" s="12" t="s">
        <v>42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64</v>
      </c>
      <c r="E76" s="12" t="s">
        <v>35</v>
      </c>
      <c r="F76" s="13" t="n">
        <v>1.0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64</v>
      </c>
      <c r="E77" s="12" t="s">
        <v>35</v>
      </c>
      <c r="F77" s="13" t="n">
        <v>1.0</v>
      </c>
      <c r="G77" s="16"/>
      <c r="I77" s="17" t="n">
        <v>68.0</v>
      </c>
      <c r="J77" s="18" t="n">
        <v>4.0</v>
      </c>
    </row>
    <row r="78" ht="42.0" customHeight="true">
      <c r="A78" s="10"/>
      <c r="B78" s="11" t="s">
        <v>70</v>
      </c>
      <c r="C78" s="11"/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2.0</v>
      </c>
    </row>
    <row r="79" ht="42.0" customHeight="true">
      <c r="A79" s="10"/>
      <c r="B79" s="11"/>
      <c r="C79" s="11" t="s">
        <v>71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72</v>
      </c>
      <c r="E80" s="12" t="s">
        <v>73</v>
      </c>
      <c r="F80" s="13" t="n">
        <v>10.0</v>
      </c>
      <c r="G80" s="16"/>
      <c r="I80" s="17" t="n">
        <v>71.0</v>
      </c>
      <c r="J80" s="18" t="n">
        <v>4.0</v>
      </c>
    </row>
    <row r="81" ht="42.0" customHeight="true">
      <c r="A81" s="10" t="s">
        <v>74</v>
      </c>
      <c r="B81" s="11"/>
      <c r="C81" s="11"/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1.0</v>
      </c>
    </row>
    <row r="82" ht="42.0" customHeight="true">
      <c r="A82" s="10"/>
      <c r="B82" s="11" t="s">
        <v>74</v>
      </c>
      <c r="C82" s="11"/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2.0</v>
      </c>
    </row>
    <row r="83" ht="42.0" customHeight="true">
      <c r="A83" s="10"/>
      <c r="B83" s="11"/>
      <c r="C83" s="11" t="s">
        <v>75</v>
      </c>
      <c r="D83" s="11"/>
      <c r="E83" s="12" t="s">
        <v>13</v>
      </c>
      <c r="F83" s="13" t="n">
        <v>1.0</v>
      </c>
      <c r="G83" s="15">
        <f>G84+G85+G86+G87+G88+G89+G90+G91+G92+G93+G94+G95+G96+G97+G98+G99+G100+G101+G102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76</v>
      </c>
      <c r="E84" s="12" t="s">
        <v>13</v>
      </c>
      <c r="F84" s="13" t="n">
        <v>1.0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77</v>
      </c>
      <c r="E85" s="12" t="s">
        <v>13</v>
      </c>
      <c r="F85" s="13" t="n">
        <v>1.0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78</v>
      </c>
      <c r="E86" s="12" t="s">
        <v>13</v>
      </c>
      <c r="F86" s="13" t="n">
        <v>1.0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79</v>
      </c>
      <c r="E87" s="12" t="s">
        <v>21</v>
      </c>
      <c r="F87" s="14" t="n">
        <v>0.5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80</v>
      </c>
      <c r="E88" s="12" t="s">
        <v>81</v>
      </c>
      <c r="F88" s="13" t="n">
        <v>1544.0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82</v>
      </c>
      <c r="E89" s="12" t="s">
        <v>13</v>
      </c>
      <c r="F89" s="13" t="n">
        <v>1.0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83</v>
      </c>
      <c r="E90" s="12" t="s">
        <v>13</v>
      </c>
      <c r="F90" s="13" t="n">
        <v>1.0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/>
      <c r="D91" s="11" t="s">
        <v>84</v>
      </c>
      <c r="E91" s="12" t="s">
        <v>13</v>
      </c>
      <c r="F91" s="13" t="n">
        <v>1.0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85</v>
      </c>
      <c r="E92" s="12" t="s">
        <v>13</v>
      </c>
      <c r="F92" s="13" t="n">
        <v>1.0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86</v>
      </c>
      <c r="E93" s="12" t="s">
        <v>13</v>
      </c>
      <c r="F93" s="13" t="n">
        <v>1.0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87</v>
      </c>
      <c r="E94" s="12" t="s">
        <v>88</v>
      </c>
      <c r="F94" s="14" t="n">
        <v>8.1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89</v>
      </c>
      <c r="E95" s="12" t="s">
        <v>13</v>
      </c>
      <c r="F95" s="13" t="n">
        <v>1.0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90</v>
      </c>
      <c r="E96" s="12" t="s">
        <v>13</v>
      </c>
      <c r="F96" s="13" t="n">
        <v>1.0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91</v>
      </c>
      <c r="E97" s="12" t="s">
        <v>92</v>
      </c>
      <c r="F97" s="13" t="n">
        <v>1.0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/>
      <c r="D98" s="11" t="s">
        <v>93</v>
      </c>
      <c r="E98" s="12" t="s">
        <v>92</v>
      </c>
      <c r="F98" s="13" t="n">
        <v>1.0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94</v>
      </c>
      <c r="E99" s="12" t="s">
        <v>35</v>
      </c>
      <c r="F99" s="13" t="n">
        <v>1.0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/>
      <c r="D100" s="11" t="s">
        <v>95</v>
      </c>
      <c r="E100" s="12" t="s">
        <v>21</v>
      </c>
      <c r="F100" s="13" t="n">
        <v>10.0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96</v>
      </c>
      <c r="E101" s="12" t="s">
        <v>46</v>
      </c>
      <c r="F101" s="13" t="n">
        <v>1.0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/>
      <c r="D102" s="11" t="s">
        <v>97</v>
      </c>
      <c r="E102" s="12" t="s">
        <v>35</v>
      </c>
      <c r="F102" s="13" t="n">
        <v>1.0</v>
      </c>
      <c r="G102" s="16"/>
      <c r="I102" s="17" t="n">
        <v>93.0</v>
      </c>
      <c r="J102" s="18" t="n">
        <v>4.0</v>
      </c>
    </row>
    <row r="103" ht="42.0" customHeight="true">
      <c r="A103" s="10" t="s">
        <v>98</v>
      </c>
      <c r="B103" s="11"/>
      <c r="C103" s="11"/>
      <c r="D103" s="11"/>
      <c r="E103" s="12" t="s">
        <v>13</v>
      </c>
      <c r="F103" s="13" t="n">
        <v>1.0</v>
      </c>
      <c r="G103" s="15">
        <f>G11+G16+G19+G37+G66+G73+G78+G82</f>
      </c>
      <c r="I103" s="17" t="n">
        <v>94.0</v>
      </c>
      <c r="J103" s="18" t="n">
        <v>20.0</v>
      </c>
    </row>
    <row r="104" ht="42.0" customHeight="true">
      <c r="A104" s="10" t="s">
        <v>99</v>
      </c>
      <c r="B104" s="11"/>
      <c r="C104" s="11"/>
      <c r="D104" s="11"/>
      <c r="E104" s="12" t="s">
        <v>13</v>
      </c>
      <c r="F104" s="13" t="n">
        <v>1.0</v>
      </c>
      <c r="G104" s="15">
        <f>G105+G110</f>
      </c>
      <c r="I104" s="17" t="n">
        <v>95.0</v>
      </c>
      <c r="J104" s="18" t="n">
        <v>200.0</v>
      </c>
    </row>
    <row r="105" ht="42.0" customHeight="true">
      <c r="A105" s="10"/>
      <c r="B105" s="11" t="s">
        <v>100</v>
      </c>
      <c r="C105" s="11"/>
      <c r="D105" s="11"/>
      <c r="E105" s="12" t="s">
        <v>13</v>
      </c>
      <c r="F105" s="13" t="n">
        <v>1.0</v>
      </c>
      <c r="G105" s="15">
        <f>G106+G108</f>
      </c>
      <c r="I105" s="17" t="n">
        <v>96.0</v>
      </c>
      <c r="J105" s="18" t="n">
        <v>2.0</v>
      </c>
    </row>
    <row r="106" ht="42.0" customHeight="true">
      <c r="A106" s="10"/>
      <c r="B106" s="11"/>
      <c r="C106" s="11" t="s">
        <v>101</v>
      </c>
      <c r="D106" s="11"/>
      <c r="E106" s="12" t="s">
        <v>13</v>
      </c>
      <c r="F106" s="13" t="n">
        <v>1.0</v>
      </c>
      <c r="G106" s="15">
        <f>G107</f>
      </c>
      <c r="I106" s="17" t="n">
        <v>97.0</v>
      </c>
      <c r="J106" s="18" t="n">
        <v>3.0</v>
      </c>
    </row>
    <row r="107" ht="42.0" customHeight="true">
      <c r="A107" s="10"/>
      <c r="B107" s="11"/>
      <c r="C107" s="11"/>
      <c r="D107" s="11" t="s">
        <v>102</v>
      </c>
      <c r="E107" s="12" t="s">
        <v>13</v>
      </c>
      <c r="F107" s="13" t="n">
        <v>1.0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 t="s">
        <v>103</v>
      </c>
      <c r="D108" s="11"/>
      <c r="E108" s="12" t="s">
        <v>13</v>
      </c>
      <c r="F108" s="13" t="n">
        <v>1.0</v>
      </c>
      <c r="G108" s="15">
        <f>G109</f>
      </c>
      <c r="I108" s="17" t="n">
        <v>99.0</v>
      </c>
      <c r="J108" s="18" t="n">
        <v>3.0</v>
      </c>
    </row>
    <row r="109" ht="42.0" customHeight="true">
      <c r="A109" s="10"/>
      <c r="B109" s="11"/>
      <c r="C109" s="11"/>
      <c r="D109" s="11" t="s">
        <v>104</v>
      </c>
      <c r="E109" s="12" t="s">
        <v>13</v>
      </c>
      <c r="F109" s="13" t="n">
        <v>1.0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 t="s">
        <v>105</v>
      </c>
      <c r="C110" s="11"/>
      <c r="D110" s="11"/>
      <c r="E110" s="12" t="s">
        <v>13</v>
      </c>
      <c r="F110" s="13" t="n">
        <v>1.0</v>
      </c>
      <c r="G110" s="16"/>
      <c r="I110" s="17" t="n">
        <v>101.0</v>
      </c>
      <c r="J110" s="18"/>
    </row>
    <row r="111" ht="42.0" customHeight="true">
      <c r="A111" s="10" t="s">
        <v>106</v>
      </c>
      <c r="B111" s="11"/>
      <c r="C111" s="11"/>
      <c r="D111" s="11"/>
      <c r="E111" s="12" t="s">
        <v>13</v>
      </c>
      <c r="F111" s="13" t="n">
        <v>1.0</v>
      </c>
      <c r="G111" s="15">
        <f>G103+G104</f>
      </c>
      <c r="I111" s="17" t="n">
        <v>102.0</v>
      </c>
      <c r="J111" s="18"/>
    </row>
    <row r="112" ht="42.0" customHeight="true">
      <c r="A112" s="10"/>
      <c r="B112" s="11" t="s">
        <v>107</v>
      </c>
      <c r="C112" s="11"/>
      <c r="D112" s="11"/>
      <c r="E112" s="12" t="s">
        <v>13</v>
      </c>
      <c r="F112" s="13" t="n">
        <v>1.0</v>
      </c>
      <c r="G112" s="16"/>
      <c r="I112" s="17" t="n">
        <v>103.0</v>
      </c>
      <c r="J112" s="18" t="n">
        <v>210.0</v>
      </c>
    </row>
    <row r="113" ht="42.0" customHeight="true">
      <c r="A113" s="10" t="s">
        <v>108</v>
      </c>
      <c r="B113" s="11"/>
      <c r="C113" s="11"/>
      <c r="D113" s="11"/>
      <c r="E113" s="12" t="s">
        <v>13</v>
      </c>
      <c r="F113" s="13" t="n">
        <v>1.0</v>
      </c>
      <c r="G113" s="15">
        <f>G103+G104+G112</f>
      </c>
      <c r="I113" s="17" t="n">
        <v>104.0</v>
      </c>
      <c r="J113" s="18"/>
    </row>
    <row r="114" ht="42.0" customHeight="true">
      <c r="A114" s="10"/>
      <c r="B114" s="11" t="s">
        <v>109</v>
      </c>
      <c r="C114" s="11"/>
      <c r="D114" s="11"/>
      <c r="E114" s="12" t="s">
        <v>13</v>
      </c>
      <c r="F114" s="13" t="n">
        <v>1.0</v>
      </c>
      <c r="G114" s="16"/>
      <c r="I114" s="17" t="n">
        <v>105.0</v>
      </c>
      <c r="J114" s="18" t="n">
        <v>220.0</v>
      </c>
    </row>
    <row r="115" ht="42.0" customHeight="true">
      <c r="A115" s="10" t="s">
        <v>110</v>
      </c>
      <c r="B115" s="11"/>
      <c r="C115" s="11"/>
      <c r="D115" s="11"/>
      <c r="E115" s="12" t="s">
        <v>13</v>
      </c>
      <c r="F115" s="13" t="n">
        <v>1.0</v>
      </c>
      <c r="G115" s="15">
        <f>G113+G114</f>
      </c>
      <c r="I115" s="17" t="n">
        <v>106.0</v>
      </c>
      <c r="J115" s="18" t="n">
        <v>30.0</v>
      </c>
    </row>
    <row r="116" ht="42.0" customHeight="true">
      <c r="A116" s="19" t="s">
        <v>111</v>
      </c>
      <c r="B116" s="20"/>
      <c r="C116" s="20"/>
      <c r="D116" s="20"/>
      <c r="E116" s="21" t="s">
        <v>112</v>
      </c>
      <c r="F116" s="22" t="s">
        <v>112</v>
      </c>
      <c r="G116" s="24">
        <f>G115</f>
      </c>
      <c r="I116" s="26" t="n">
        <v>107.0</v>
      </c>
      <c r="J11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B19:D19"/>
    <mergeCell ref="C20:D20"/>
    <mergeCell ref="D21"/>
    <mergeCell ref="D22"/>
    <mergeCell ref="D23"/>
    <mergeCell ref="D24"/>
    <mergeCell ref="D25"/>
    <mergeCell ref="D26"/>
    <mergeCell ref="D27"/>
    <mergeCell ref="D28"/>
    <mergeCell ref="D29"/>
    <mergeCell ref="D30"/>
    <mergeCell ref="D31"/>
    <mergeCell ref="D32"/>
    <mergeCell ref="D33"/>
    <mergeCell ref="D34"/>
    <mergeCell ref="D35"/>
    <mergeCell ref="D36"/>
    <mergeCell ref="B37:D37"/>
    <mergeCell ref="C38:D38"/>
    <mergeCell ref="D39"/>
    <mergeCell ref="D40"/>
    <mergeCell ref="D41"/>
    <mergeCell ref="D42"/>
    <mergeCell ref="D43"/>
    <mergeCell ref="D44"/>
    <mergeCell ref="D45"/>
    <mergeCell ref="D46"/>
    <mergeCell ref="D47"/>
    <mergeCell ref="D48"/>
    <mergeCell ref="D49"/>
    <mergeCell ref="D50"/>
    <mergeCell ref="D51"/>
    <mergeCell ref="D52"/>
    <mergeCell ref="D53"/>
    <mergeCell ref="D54"/>
    <mergeCell ref="D55"/>
    <mergeCell ref="D56"/>
    <mergeCell ref="D57"/>
    <mergeCell ref="D58"/>
    <mergeCell ref="D59"/>
    <mergeCell ref="D60"/>
    <mergeCell ref="D61"/>
    <mergeCell ref="D62"/>
    <mergeCell ref="D63"/>
    <mergeCell ref="D64"/>
    <mergeCell ref="D65"/>
    <mergeCell ref="B66:D66"/>
    <mergeCell ref="C67:D67"/>
    <mergeCell ref="D68"/>
    <mergeCell ref="D69"/>
    <mergeCell ref="D70"/>
    <mergeCell ref="D71"/>
    <mergeCell ref="D72"/>
    <mergeCell ref="B73:D73"/>
    <mergeCell ref="C74:D74"/>
    <mergeCell ref="D75"/>
    <mergeCell ref="D76"/>
    <mergeCell ref="D77"/>
    <mergeCell ref="B78:D78"/>
    <mergeCell ref="C79:D79"/>
    <mergeCell ref="D80"/>
    <mergeCell ref="A81:D81"/>
    <mergeCell ref="B82:D82"/>
    <mergeCell ref="C83:D83"/>
    <mergeCell ref="D84"/>
    <mergeCell ref="D85"/>
    <mergeCell ref="D86"/>
    <mergeCell ref="D87"/>
    <mergeCell ref="D88"/>
    <mergeCell ref="D89"/>
    <mergeCell ref="D90"/>
    <mergeCell ref="D91"/>
    <mergeCell ref="D92"/>
    <mergeCell ref="D93"/>
    <mergeCell ref="D94"/>
    <mergeCell ref="D95"/>
    <mergeCell ref="D96"/>
    <mergeCell ref="D97"/>
    <mergeCell ref="D98"/>
    <mergeCell ref="D99"/>
    <mergeCell ref="D100"/>
    <mergeCell ref="D101"/>
    <mergeCell ref="D102"/>
    <mergeCell ref="A103:D103"/>
    <mergeCell ref="A104:D104"/>
    <mergeCell ref="B105:D105"/>
    <mergeCell ref="C106:D106"/>
    <mergeCell ref="D107"/>
    <mergeCell ref="C108:D108"/>
    <mergeCell ref="D109"/>
    <mergeCell ref="B110:D110"/>
    <mergeCell ref="A111:D111"/>
    <mergeCell ref="B112:D112"/>
    <mergeCell ref="A113:D113"/>
    <mergeCell ref="B114:D114"/>
    <mergeCell ref="A115:D115"/>
    <mergeCell ref="A116:D11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2019-07-16T09:28:15Z</dcterms:created>
  <dc:creator>Apache POI</dc:creator>
</cp:coreProperties>
</file>